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5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C12" i="1"/>
  <c r="D12" i="1"/>
  <c r="E12" i="1"/>
  <c r="F12" i="1"/>
  <c r="G12" i="1"/>
  <c r="H12" i="1"/>
  <c r="B12" i="1"/>
</calcChain>
</file>

<file path=xl/sharedStrings.xml><?xml version="1.0" encoding="utf-8"?>
<sst xmlns="http://schemas.openxmlformats.org/spreadsheetml/2006/main" count="12" uniqueCount="9">
  <si>
    <t>Order</t>
  </si>
  <si>
    <t>Sample Rate</t>
  </si>
  <si>
    <t>Hz</t>
  </si>
  <si>
    <t>dB Reduction</t>
  </si>
  <si>
    <t>Amplitude Reduction</t>
  </si>
  <si>
    <t>Nyquist</t>
  </si>
  <si>
    <t>Corner</t>
  </si>
  <si>
    <r>
      <t>Table of f</t>
    </r>
    <r>
      <rPr>
        <vertAlign val="subscript"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>/f</t>
    </r>
    <r>
      <rPr>
        <vertAlign val="subscript"/>
        <sz val="12"/>
        <color theme="1"/>
        <rFont val="Calibri"/>
        <scheme val="minor"/>
      </rPr>
      <t>N</t>
    </r>
  </si>
  <si>
    <t>Enter the sample rate, the order of the Butterworth filter, and the reduction of amplitude in dB at the Nyquist frequency.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</si>
</sst>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down by&quot;\ 0\ &quot;dB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2"/>
      <color theme="1"/>
      <name val="Calibri"/>
      <scheme val="minor"/>
    </font>
    <font>
      <sz val="12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5" fillId="0" borderId="0" xfId="0" applyFont="1"/>
    <xf numFmtId="2" fontId="1" fillId="0" borderId="0" xfId="0" applyNumberFormat="1" applyFont="1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4" sqref="B4"/>
    </sheetView>
  </sheetViews>
  <sheetFormatPr baseColWidth="10" defaultRowHeight="15" x14ac:dyDescent="0"/>
  <cols>
    <col min="1" max="1" width="18.5" bestFit="1" customWidth="1"/>
    <col min="2" max="2" width="12.33203125" bestFit="1" customWidth="1"/>
    <col min="3" max="6" width="13.33203125" bestFit="1" customWidth="1"/>
    <col min="7" max="8" width="14.33203125" bestFit="1" customWidth="1"/>
  </cols>
  <sheetData>
    <row r="1" spans="1:8">
      <c r="A1" t="s">
        <v>8</v>
      </c>
    </row>
    <row r="2" spans="1:8">
      <c r="A2" t="s">
        <v>1</v>
      </c>
      <c r="B2" s="4">
        <v>187</v>
      </c>
      <c r="C2" t="s">
        <v>2</v>
      </c>
    </row>
    <row r="3" spans="1:8">
      <c r="A3" t="s">
        <v>0</v>
      </c>
      <c r="B3" s="4">
        <v>2</v>
      </c>
    </row>
    <row r="4" spans="1:8">
      <c r="A4" t="s">
        <v>3</v>
      </c>
      <c r="B4" s="4">
        <v>20</v>
      </c>
    </row>
    <row r="5" spans="1:8">
      <c r="A5" t="s">
        <v>4</v>
      </c>
      <c r="B5">
        <f>10^(-B4/20)</f>
        <v>0.1</v>
      </c>
    </row>
    <row r="6" spans="1:8">
      <c r="A6" t="s">
        <v>5</v>
      </c>
      <c r="B6">
        <f>B2/2</f>
        <v>93.5</v>
      </c>
      <c r="C6" t="s">
        <v>2</v>
      </c>
    </row>
    <row r="7" spans="1:8">
      <c r="A7" t="s">
        <v>6</v>
      </c>
      <c r="B7" s="5">
        <f>B6*(10^(B4/10)-1)^(-1/2/B3)</f>
        <v>29.641679845194076</v>
      </c>
      <c r="C7" s="6" t="s">
        <v>2</v>
      </c>
    </row>
    <row r="10" spans="1:8" ht="17">
      <c r="A10" t="s">
        <v>7</v>
      </c>
    </row>
    <row r="11" spans="1:8">
      <c r="A11" t="s">
        <v>0</v>
      </c>
      <c r="B11" s="3">
        <v>6</v>
      </c>
      <c r="C11" s="3">
        <v>20</v>
      </c>
      <c r="D11" s="3">
        <v>40</v>
      </c>
      <c r="E11" s="3">
        <v>60</v>
      </c>
      <c r="F11" s="3">
        <v>80</v>
      </c>
      <c r="G11" s="3">
        <v>100</v>
      </c>
      <c r="H11" s="3">
        <v>120</v>
      </c>
    </row>
    <row r="12" spans="1:8">
      <c r="A12">
        <v>1</v>
      </c>
      <c r="B12" s="1">
        <f>(10^(B$11/10)-1)^(-1/2/$A12)</f>
        <v>0.57918030962748002</v>
      </c>
      <c r="C12" s="1">
        <f>(10^(C$11/10)-1)^(-1/2/$A12)</f>
        <v>0.10050378152592121</v>
      </c>
      <c r="D12" s="1">
        <f>(10^(D$11/10)-1)^(-1/2/$A12)</f>
        <v>1.0000500037503125E-2</v>
      </c>
      <c r="E12" s="1">
        <f>(10^(E$11/10)-1)^(-1/2/$A12)</f>
        <v>1.0000005000003751E-3</v>
      </c>
      <c r="F12" s="1">
        <f>(10^(F$11/10)-1)^(-1/2/$A12)</f>
        <v>1.000000005E-4</v>
      </c>
      <c r="G12" s="2">
        <f>(10^(G$11/10)-1)^(-1/2/$A12)</f>
        <v>1.0000000000499999E-5</v>
      </c>
      <c r="H12">
        <f>(10^(H$11/10)-1)^(-1/2/$A12)</f>
        <v>1.0000000000004999E-6</v>
      </c>
    </row>
    <row r="13" spans="1:8">
      <c r="A13">
        <v>2</v>
      </c>
      <c r="B13" s="1">
        <f>(10^(B$11/10)-1)^(-1/2/$A13)</f>
        <v>0.76103896722012854</v>
      </c>
      <c r="C13" s="1">
        <f>(10^(C$11/10)-1)^(-1/2/$A13)</f>
        <v>0.31702331385234306</v>
      </c>
      <c r="D13" s="1">
        <f>(10^(D$11/10)-1)^(-1/2/$A13)</f>
        <v>0.10000250015626172</v>
      </c>
      <c r="E13" s="1">
        <f>(10^(E$11/10)-1)^(-1/2/$A13)</f>
        <v>3.1622784507382894E-2</v>
      </c>
      <c r="F13" s="1">
        <f>(10^(F$11/10)-1)^(-1/2/$A13)</f>
        <v>1.0000000024999997E-2</v>
      </c>
      <c r="G13" s="1">
        <f>(10^(G$11/10)-1)^(-1/2/$A13)</f>
        <v>3.1622776602474372E-3</v>
      </c>
      <c r="H13" s="1">
        <f>(10^(H$11/10)-1)^(-1/2/$A13)</f>
        <v>1.0000000000002498E-3</v>
      </c>
    </row>
    <row r="14" spans="1:8">
      <c r="A14">
        <v>3</v>
      </c>
      <c r="B14" s="1">
        <f>(10^(B$11/10)-1)^(-1/2/$A14)</f>
        <v>0.83356204140214674</v>
      </c>
      <c r="C14" s="1">
        <f>(10^(C$11/10)-1)^(-1/2/$A14)</f>
        <v>0.46493702700761097</v>
      </c>
      <c r="D14" s="1">
        <f>(10^(D$11/10)-1)^(-1/2/$A14)</f>
        <v>0.2154470599371458</v>
      </c>
      <c r="E14" s="1">
        <f>(10^(E$11/10)-1)^(-1/2/$A14)</f>
        <v>0.10000001666667643</v>
      </c>
      <c r="F14" s="1">
        <f>(10^(F$11/10)-1)^(-1/2/$A14)</f>
        <v>4.6415888413487594E-2</v>
      </c>
      <c r="G14" s="1">
        <f>(10^(G$11/10)-1)^(-1/2/$A14)</f>
        <v>2.154434690067792E-2</v>
      </c>
      <c r="H14" s="1">
        <f>(10^(H$11/10)-1)^(-1/2/$A14)</f>
        <v>1.0000000000001666E-2</v>
      </c>
    </row>
    <row r="15" spans="1:8">
      <c r="A15">
        <v>4</v>
      </c>
      <c r="B15" s="1">
        <f>(10^(B$11/10)-1)^(-1/2/$A15)</f>
        <v>0.87237547376122893</v>
      </c>
      <c r="C15" s="1">
        <f>(10^(C$11/10)-1)^(-1/2/$A15)</f>
        <v>0.56304823403714099</v>
      </c>
      <c r="D15" s="1">
        <f>(10^(D$11/10)-1)^(-1/2/$A15)</f>
        <v>0.31623171908627656</v>
      </c>
      <c r="E15" s="1">
        <f>(10^(E$11/10)-1)^(-1/2/$A15)</f>
        <v>0.17782796323239741</v>
      </c>
      <c r="F15" s="1">
        <f>(10^(F$11/10)-1)^(-1/2/$A15)</f>
        <v>0.10000000012499999</v>
      </c>
      <c r="G15" s="1">
        <f>(10^(G$11/10)-1)^(-1/2/$A15)</f>
        <v>5.6234132519737849E-2</v>
      </c>
      <c r="H15" s="1">
        <f>(10^(H$11/10)-1)^(-1/2/$A15)</f>
        <v>3.1622776601687747E-2</v>
      </c>
    </row>
    <row r="16" spans="1:8">
      <c r="A16">
        <v>5</v>
      </c>
      <c r="B16" s="1">
        <f>(10^(B$11/10)-1)^(-1/2/$A16)</f>
        <v>0.89652572909214834</v>
      </c>
      <c r="C16" s="1">
        <f>(10^(C$11/10)-1)^(-1/2/$A16)</f>
        <v>0.6315917965717448</v>
      </c>
      <c r="D16" s="1">
        <f>(10^(D$11/10)-1)^(-1/2/$A16)</f>
        <v>0.398111151844177</v>
      </c>
      <c r="E16" s="1">
        <f>(10^(E$11/10)-1)^(-1/2/$A16)</f>
        <v>0.25118866826983616</v>
      </c>
      <c r="F16" s="1">
        <f>(10^(F$11/10)-1)^(-1/2/$A16)</f>
        <v>0.15848931940460062</v>
      </c>
      <c r="G16" s="1">
        <f>(10^(G$11/10)-1)^(-1/2/$A16)</f>
        <v>0.10000000000100001</v>
      </c>
      <c r="H16" s="1">
        <f>(10^(H$11/10)-1)^(-1/2/$A16)</f>
        <v>6.3095734448025631E-2</v>
      </c>
    </row>
    <row r="17" spans="1:8">
      <c r="A17">
        <v>6</v>
      </c>
      <c r="B17" s="1">
        <f>(10^(B$11/10)-1)^(-1/2/$A17)</f>
        <v>0.91299618914984881</v>
      </c>
      <c r="C17" s="1">
        <f>(10^(C$11/10)-1)^(-1/2/$A17)</f>
        <v>0.6818629092476074</v>
      </c>
      <c r="D17" s="1">
        <f>(10^(D$11/10)-1)^(-1/2/$A17)</f>
        <v>0.46416275156150327</v>
      </c>
      <c r="E17" s="1">
        <f>(10^(E$11/10)-1)^(-1/2/$A17)</f>
        <v>0.31622779236916609</v>
      </c>
      <c r="F17" s="1">
        <f>(10^(F$11/10)-1)^(-1/2/$A17)</f>
        <v>0.21544346918272456</v>
      </c>
      <c r="G17" s="1">
        <f>(10^(G$11/10)-1)^(-1/2/$A17)</f>
        <v>0.14677992676343016</v>
      </c>
      <c r="H17" s="1">
        <f>(10^(H$11/10)-1)^(-1/2/$A17)</f>
        <v>0.10000000000000833</v>
      </c>
    </row>
    <row r="18" spans="1:8">
      <c r="A18">
        <v>7</v>
      </c>
      <c r="B18" s="1">
        <f>(10^(B$11/10)-1)^(-1/2/$A18)</f>
        <v>0.92494573791894119</v>
      </c>
      <c r="C18" s="1">
        <f>(10^(C$11/10)-1)^(-1/2/$A18)</f>
        <v>0.72020250725763779</v>
      </c>
      <c r="D18" s="1">
        <f>(10^(D$11/10)-1)^(-1/2/$A18)</f>
        <v>0.51795116774609995</v>
      </c>
      <c r="E18" s="1">
        <f>(10^(E$11/10)-1)^(-1/2/$A18)</f>
        <v>0.37275939865717772</v>
      </c>
      <c r="F18" s="1">
        <f>(10^(F$11/10)-1)^(-1/2/$A18)</f>
        <v>0.2682695797195937</v>
      </c>
      <c r="G18" s="1">
        <f>(10^(G$11/10)-1)^(-1/2/$A18)</f>
        <v>0.19306977288970414</v>
      </c>
      <c r="H18" s="1">
        <f>(10^(H$11/10)-1)^(-1/2/$A18)</f>
        <v>0.13894954943732371</v>
      </c>
    </row>
    <row r="19" spans="1:8">
      <c r="A19">
        <v>8</v>
      </c>
      <c r="B19" s="1">
        <f>(10^(B$11/10)-1)^(-1/2/$A19)</f>
        <v>0.93401042486753272</v>
      </c>
      <c r="C19" s="1">
        <f>(10^(C$11/10)-1)^(-1/2/$A19)</f>
        <v>0.75036540034648513</v>
      </c>
      <c r="D19" s="1">
        <f>(10^(D$11/10)-1)^(-1/2/$A19)</f>
        <v>0.56234484001035923</v>
      </c>
      <c r="E19" s="1">
        <f>(10^(E$11/10)-1)^(-1/2/$A19)</f>
        <v>0.42169652978462768</v>
      </c>
      <c r="F19" s="1">
        <f>(10^(F$11/10)-1)^(-1/2/$A19)</f>
        <v>0.31622776621448029</v>
      </c>
      <c r="G19" s="1">
        <f>(10^(G$11/10)-1)^(-1/2/$A19)</f>
        <v>0.23713737056764764</v>
      </c>
      <c r="H19" s="1">
        <f>(10^(H$11/10)-1)^(-1/2/$A19)</f>
        <v>0.17782794100390339</v>
      </c>
    </row>
    <row r="20" spans="1:8">
      <c r="A20">
        <v>9</v>
      </c>
      <c r="B20" s="1">
        <f>(10^(B$11/10)-1)^(-1/2/$A20)</f>
        <v>0.94112211001966806</v>
      </c>
      <c r="C20" s="1">
        <f>(10^(C$11/10)-1)^(-1/2/$A20)</f>
        <v>0.77469611506408453</v>
      </c>
      <c r="D20" s="1">
        <f>(10^(D$11/10)-1)^(-1/2/$A20)</f>
        <v>0.5994875809627852</v>
      </c>
      <c r="E20" s="1">
        <f>(10^(E$11/10)-1)^(-1/2/$A20)</f>
        <v>0.46415890914789615</v>
      </c>
      <c r="F20" s="1">
        <f>(10^(F$11/10)-1)^(-1/2/$A20)</f>
        <v>0.35938136658011904</v>
      </c>
      <c r="G20" s="1">
        <f>(10^(G$11/10)-1)^(-1/2/$A20)</f>
        <v>0.27825594022225836</v>
      </c>
      <c r="H20" s="1">
        <f>(10^(H$11/10)-1)^(-1/2/$A20)</f>
        <v>0.21544346900320036</v>
      </c>
    </row>
    <row r="21" spans="1:8">
      <c r="A21">
        <v>10</v>
      </c>
      <c r="B21" s="1">
        <f>(10^(B$11/10)-1)^(-1/2/$A21)</f>
        <v>0.94685042593439672</v>
      </c>
      <c r="C21" s="1">
        <f>(10^(C$11/10)-1)^(-1/2/$A21)</f>
        <v>0.79472749831105305</v>
      </c>
      <c r="D21" s="1">
        <f>(10^(D$11/10)-1)^(-1/2/$A21)</f>
        <v>0.63096049943255328</v>
      </c>
      <c r="E21" s="1">
        <f>(10^(E$11/10)-1)^(-1/2/$A21)</f>
        <v>0.50118725868664715</v>
      </c>
      <c r="F21" s="1">
        <f>(10^(F$11/10)-1)^(-1/2/$A21)</f>
        <v>0.39810717075255081</v>
      </c>
      <c r="G21" s="1">
        <f>(10^(G$11/10)-1)^(-1/2/$A21)</f>
        <v>0.31622776601841912</v>
      </c>
      <c r="H21" s="1">
        <f>(10^(H$11/10)-1)^(-1/2/$A21)</f>
        <v>0.25118864315097056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Harvey Mudd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Spjut</dc:creator>
  <cp:lastModifiedBy>Erik Spjut</cp:lastModifiedBy>
  <dcterms:created xsi:type="dcterms:W3CDTF">2012-04-19T17:41:59Z</dcterms:created>
  <dcterms:modified xsi:type="dcterms:W3CDTF">2012-05-29T18:42:04Z</dcterms:modified>
</cp:coreProperties>
</file>